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uong dan" sheetId="1" state="visible" r:id="rId1"/>
    <sheet name="01-GTGT_HKD" sheetId="2" state="visible" r:id="rId2"/>
    <sheet name="05-QTT_TNCN" sheetId="3" state="visible" r:id="rId3"/>
    <sheet name="03-TNDN_quy" sheetId="4" state="visible" r:id="rId4"/>
    <sheet name="Bieu_thue_2026" sheetId="5" state="visible" r:id="rId5"/>
  </sheets>
  <definedNames/>
  <calcPr calcId="124519" fullCalcOnLoad="1"/>
</workbook>
</file>

<file path=xl/styles.xml><?xml version="1.0" encoding="utf-8"?>
<styleSheet xmlns="http://schemas.openxmlformats.org/spreadsheetml/2006/main">
  <numFmts count="2">
    <numFmt numFmtId="164" formatCode="#,##0&quot; đ&quot;"/>
    <numFmt numFmtId="165" formatCode="0.0%"/>
  </numFmts>
  <fonts count="10">
    <font>
      <name val="Calibri"/>
      <family val="2"/>
      <color theme="1"/>
      <sz val="11"/>
      <scheme val="minor"/>
    </font>
    <font>
      <name val="Times New Roman"/>
      <b val="1"/>
      <color rgb="001A56DB"/>
      <sz val="15"/>
    </font>
    <font>
      <name val="Times New Roman"/>
      <i val="1"/>
      <color rgb="00666666"/>
      <sz val="10"/>
    </font>
    <font>
      <name val="Times New Roman"/>
      <b val="1"/>
      <color rgb="00B45309"/>
      <sz val="12"/>
    </font>
    <font>
      <name val="Times New Roman"/>
      <color rgb="00000000"/>
      <sz val="11"/>
    </font>
    <font>
      <name val="Times New Roman"/>
      <b val="1"/>
      <color rgb="001A56DB"/>
      <sz val="12"/>
    </font>
    <font>
      <name val="Times New Roman"/>
      <b val="1"/>
      <sz val="11"/>
    </font>
    <font>
      <name val="Times New Roman"/>
      <color rgb="000000CC"/>
      <sz val="11"/>
    </font>
    <font>
      <name val="Times New Roman"/>
      <b val="1"/>
      <color rgb="00FFFFFF"/>
      <sz val="11"/>
    </font>
    <font>
      <name val="Times New Roman"/>
      <i val="1"/>
      <color rgb="00888888"/>
      <sz val="9"/>
    </font>
  </fonts>
  <fills count="5">
    <fill>
      <patternFill/>
    </fill>
    <fill>
      <patternFill patternType="gray125"/>
    </fill>
    <fill>
      <patternFill patternType="solid">
        <fgColor rgb="00FFF9C4"/>
      </patternFill>
    </fill>
    <fill>
      <patternFill patternType="solid">
        <fgColor rgb="00E8EEFB"/>
      </patternFill>
    </fill>
    <fill>
      <patternFill patternType="solid">
        <fgColor rgb="001A56DB"/>
      </patternFill>
    </fill>
  </fills>
  <borders count="9">
    <border>
      <left/>
      <right/>
      <top/>
      <bottom/>
      <diagonal/>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style="thin">
        <color rgb="00B0B0B0"/>
      </right>
      <top style="thin">
        <color rgb="00B0B0B0"/>
      </top>
      <bottom style="thin">
        <color rgb="00B0B0B0"/>
      </bottom>
      <diagonal/>
    </border>
    <border>
      <left/>
      <right/>
      <top style="thin">
        <color rgb="00B0B0B0"/>
      </top>
      <bottom style="thin">
        <color rgb="00B0B0B0"/>
      </bottom>
      <diagonal/>
    </border>
    <border>
      <left style="thin">
        <color rgb="00B0B0B0"/>
      </left>
      <right/>
      <top/>
      <bottom/>
      <diagonal/>
    </border>
    <border>
      <left style="thin">
        <color rgb="00B0B0B0"/>
      </left>
      <right style="thin">
        <color rgb="00B0B0B0"/>
      </right>
      <top/>
      <bottom/>
      <diagonal/>
    </border>
    <border>
      <left style="thin">
        <color rgb="00B0B0B0"/>
      </left>
      <right style="thin">
        <color rgb="00B0B0B0"/>
      </right>
      <top/>
      <bottom style="thin">
        <color rgb="00B0B0B0"/>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4" fillId="2" borderId="0" pivotButton="0" quotePrefix="0" xfId="0"/>
    <xf numFmtId="0" fontId="4" fillId="3" borderId="0" pivotButton="0" quotePrefix="0" xfId="0"/>
    <xf numFmtId="0" fontId="7"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8" fillId="4" borderId="1" applyAlignment="1" pivotButton="0" quotePrefix="0" xfId="0">
      <alignment horizontal="center" vertical="center" wrapText="1"/>
    </xf>
    <xf numFmtId="0" fontId="0" fillId="0" borderId="1" pivotButton="0" quotePrefix="0" xfId="0"/>
    <xf numFmtId="0" fontId="4" fillId="0" borderId="1" applyAlignment="1" pivotButton="0" quotePrefix="0" xfId="0">
      <alignment horizontal="center" vertical="center" wrapText="1"/>
    </xf>
    <xf numFmtId="0" fontId="4" fillId="0" borderId="1" applyAlignment="1" pivotButton="0" quotePrefix="0" xfId="0">
      <alignment horizontal="left" vertical="center" wrapText="1"/>
    </xf>
    <xf numFmtId="164" fontId="7" fillId="2" borderId="1" applyAlignment="1" pivotButton="0" quotePrefix="0" xfId="0">
      <alignment horizontal="center" vertical="center" wrapText="1"/>
    </xf>
    <xf numFmtId="165" fontId="4" fillId="0" borderId="1" applyAlignment="1" pivotButton="0" quotePrefix="0" xfId="0">
      <alignment horizontal="center" vertical="center" wrapText="1"/>
    </xf>
    <xf numFmtId="164" fontId="4" fillId="0" borderId="1" applyAlignment="1" pivotButton="0" quotePrefix="0" xfId="0">
      <alignment horizontal="center" vertical="center" wrapText="1"/>
    </xf>
    <xf numFmtId="164" fontId="6" fillId="0" borderId="1" applyAlignment="1" pivotButton="0" quotePrefix="0" xfId="0">
      <alignment horizontal="center" vertical="center" wrapText="1"/>
    </xf>
    <xf numFmtId="0" fontId="6" fillId="3" borderId="1" pivotButton="0" quotePrefix="0" xfId="0"/>
    <xf numFmtId="164" fontId="6" fillId="3" borderId="1" applyAlignment="1" pivotButton="0" quotePrefix="0" xfId="0">
      <alignment horizontal="center" vertical="center" wrapText="1"/>
    </xf>
    <xf numFmtId="0" fontId="0" fillId="3" borderId="1" pivotButton="0" quotePrefix="0" xfId="0"/>
    <xf numFmtId="0" fontId="6" fillId="0" borderId="1" applyAlignment="1" pivotButton="0" quotePrefix="0" xfId="0">
      <alignment horizontal="left" vertical="center" wrapText="1"/>
    </xf>
    <xf numFmtId="0" fontId="6" fillId="3" borderId="1" applyAlignment="1" pivotButton="0" quotePrefix="0" xfId="0">
      <alignment horizontal="center" vertical="center" wrapText="1"/>
    </xf>
    <xf numFmtId="0" fontId="9" fillId="0" borderId="0" applyAlignment="1" pivotButton="0" quotePrefix="0" xfId="0">
      <alignment vertical="top" wrapText="1"/>
    </xf>
    <xf numFmtId="0" fontId="7" fillId="2" borderId="1" applyAlignment="1" pivotButton="0" quotePrefix="0" xfId="0">
      <alignment horizontal="left" vertical="center"/>
    </xf>
    <xf numFmtId="165" fontId="6" fillId="3" borderId="1" applyAlignment="1" pivotButton="0" quotePrefix="0" xfId="0">
      <alignment horizontal="center" vertical="center" wrapText="1"/>
    </xf>
    <xf numFmtId="0" fontId="9"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2"/>
  <sheetViews>
    <sheetView showGridLines="0" workbookViewId="0">
      <selection activeCell="A1" sqref="A1"/>
    </sheetView>
  </sheetViews>
  <sheetFormatPr baseColWidth="8" defaultRowHeight="15"/>
  <cols>
    <col width="3" customWidth="1" min="1" max="1"/>
    <col width="42" customWidth="1" min="2" max="2"/>
    <col width="78" customWidth="1" min="3" max="3"/>
  </cols>
  <sheetData>
    <row r="2">
      <c r="B2" s="1" t="inlineStr">
        <is>
          <t>BỘ MẪU KÊ KHAI THUẾ 2026</t>
        </is>
      </c>
    </row>
    <row r="3">
      <c r="B3" s="2" t="inlineStr">
        <is>
          <t>Cập nhật theo Luật Thuế GTGT 48/2024/QH15, Luật Thuế TNCN 109/2025/QH15, Luật Thuế TNDN 67/2025/QH15,</t>
        </is>
      </c>
    </row>
    <row r="4">
      <c r="B4" s="2" t="inlineStr">
        <is>
          <t>Nghị định 68/2026/NĐ-CP (sửa đổi bởi NĐ 141/2026/NĐ-CP), Nghị định 320/2025/NĐ-CP, Thông tư 18/2026/TT-BTC.</t>
        </is>
      </c>
    </row>
    <row r="6">
      <c r="B6" s="3" t="inlineStr">
        <is>
          <t>⚠ LƯU Ý QUAN TRỌNG</t>
        </is>
      </c>
    </row>
    <row r="7">
      <c r="B7" s="4" t="inlineStr">
        <is>
          <t>•  Đây là BẢNG TÍNH HỖ TRỢ để ước tính và chuẩn bị số liệu trước khi kê khai — KHÔNG PHẢI mẫu điện tử</t>
        </is>
      </c>
    </row>
    <row r="8">
      <c r="B8" s="4" t="inlineStr">
        <is>
          <t>•  chính thức thay thế phần mềm HTKK hoặc Cổng eTax của Tổng cục Thuế.</t>
        </is>
      </c>
    </row>
    <row r="9">
      <c r="B9" s="4" t="inlineStr">
        <is>
          <t>•  Khi nộp hồ sơ chính thức, vui lòng nhập số liệu đã tính vào đúng mẫu biểu điện tử của cơ quan thuế.</t>
        </is>
      </c>
    </row>
    <row r="10">
      <c r="B10" s="4" t="inlineStr">
        <is>
          <t>•  Các ô màu VÀNG là nơi bạn nhập số liệu. Các ô còn lại có công thức tự động, không nên sửa.</t>
        </is>
      </c>
    </row>
    <row r="11">
      <c r="B11" s="4" t="inlineStr">
        <is>
          <t>•  Tỷ lệ %, ngưỡng miễn thuế, biểu thuế... đã cập nhật theo quy định áp dụng từ kỳ tính thuế 2026.</t>
        </is>
      </c>
    </row>
    <row r="12">
      <c r="B12" s="4" t="inlineStr">
        <is>
          <t>•  Thông tin tham khảo chung, không thay thế tư vấn thuế cho trường hợp cụ thể của bạn.</t>
        </is>
      </c>
    </row>
    <row r="14">
      <c r="B14" s="5" t="inlineStr">
        <is>
          <t>DANH MỤC CÁC SHEET</t>
        </is>
      </c>
    </row>
    <row r="15">
      <c r="B15" s="6" t="inlineStr">
        <is>
          <t>01-GTGT_HKD</t>
        </is>
      </c>
      <c r="C15" s="4" t="inlineStr">
        <is>
          <t>Tờ khai thuế GTGT &amp; TNCN cho hộ kinh doanh, cá nhân kinh doanh (phương pháp trực tiếp trên doanh thu).</t>
        </is>
      </c>
    </row>
    <row r="16">
      <c r="B16" s="6" t="inlineStr">
        <is>
          <t>05-QTT_TNCN</t>
        </is>
      </c>
      <c r="C16" s="4" t="inlineStr">
        <is>
          <t>Bảng tính thuế TNCN từ tiền lương, tiền công theo biểu thuế lũy tiến 5 bậc mới (áp dụng từ 2026).</t>
        </is>
      </c>
    </row>
    <row r="17">
      <c r="B17" s="6" t="inlineStr">
        <is>
          <t>03-TNDN_quy</t>
        </is>
      </c>
      <c r="C17" s="4" t="inlineStr">
        <is>
          <t>Bảng tạm tính thuế TNDN theo quý, áp dụng 3 mức thuế suất 15%/17%/20% theo doanh thu.</t>
        </is>
      </c>
    </row>
    <row r="18">
      <c r="B18" s="6" t="inlineStr">
        <is>
          <t>Bieu_thue_2026</t>
        </is>
      </c>
      <c r="C18" s="4" t="inlineStr">
        <is>
          <t>Bảng tra cứu: biểu thuế, tỷ lệ %, ngưỡng miễn thuế, mức giảm trừ gia cảnh — có trích dẫn văn bản.</t>
        </is>
      </c>
    </row>
    <row r="20">
      <c r="B20" s="5" t="inlineStr">
        <is>
          <t>CHÚ THÍCH MÀU SẮC</t>
        </is>
      </c>
    </row>
    <row r="21">
      <c r="B21" s="7" t="inlineStr">
        <is>
          <t>Ô màu vàng = nơi bạn nhập số liệu</t>
        </is>
      </c>
    </row>
    <row r="22">
      <c r="B22" s="8" t="inlineStr">
        <is>
          <t>Ô màu xanh nhạt = kết quả tổng / công thức quan trọng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I23"/>
  <sheetViews>
    <sheetView showGridLines="0" workbookViewId="0">
      <selection activeCell="A1" sqref="A1"/>
    </sheetView>
  </sheetViews>
  <sheetFormatPr baseColWidth="8" defaultRowHeight="15"/>
  <cols>
    <col width="5" customWidth="1" min="1" max="1"/>
    <col width="34" customWidth="1" min="2" max="2"/>
    <col width="16" customWidth="1" min="3" max="3"/>
    <col width="11" customWidth="1" min="4" max="4"/>
    <col width="11" customWidth="1" min="5" max="5"/>
    <col width="16" customWidth="1" min="6" max="6"/>
    <col width="16" customWidth="1" min="7" max="7"/>
    <col width="16" customWidth="1" min="8" max="8"/>
  </cols>
  <sheetData>
    <row r="2">
      <c r="B2" s="1" t="inlineStr">
        <is>
          <t>TỜ KHAI THUẾ GTGT &amp; TNCN HỘ KINH DOANH, CÁ NHÂN KINH DOANH</t>
        </is>
      </c>
    </row>
    <row r="3">
      <c r="B3" s="2" t="inlineStr">
        <is>
          <t>Phương pháp trực tiếp trên doanh thu — Mẫu tham khảo theo Thông tư 18/2026/TT-BTC, Nghị định 68/2026/NĐ-CP</t>
        </is>
      </c>
    </row>
    <row r="5">
      <c r="B5" s="6" t="inlineStr">
        <is>
          <t>Kỳ kê khai (Quý/Năm):</t>
        </is>
      </c>
      <c r="C5" s="9" t="inlineStr">
        <is>
          <t>Quý 1/2026</t>
        </is>
      </c>
      <c r="D5" s="10" t="n"/>
      <c r="E5" s="6" t="inlineStr">
        <is>
          <t>Tên hộ kinh doanh:</t>
        </is>
      </c>
      <c r="F5" s="9" t="inlineStr">
        <is>
          <t>Hộ KD ...</t>
        </is>
      </c>
      <c r="G5" s="11" t="n"/>
      <c r="H5" s="10" t="n"/>
    </row>
    <row r="7" ht="34" customHeight="1">
      <c r="B7" s="12" t="inlineStr">
        <is>
          <t>STT</t>
        </is>
      </c>
      <c r="C7" s="12" t="inlineStr">
        <is>
          <t>Ngành nghề kinh doanh</t>
        </is>
      </c>
      <c r="D7" s="12" t="inlineStr">
        <is>
          <t>Doanh thu
tính thuế trong kỳ</t>
        </is>
      </c>
      <c r="E7" s="12" t="inlineStr">
        <is>
          <t>Tỷ lệ %
GTGT</t>
        </is>
      </c>
      <c r="F7" s="12" t="inlineStr">
        <is>
          <t>Tỷ lệ %
TNCN</t>
        </is>
      </c>
      <c r="G7" s="12" t="inlineStr">
        <is>
          <t>Thuế GTGT
phải nộp</t>
        </is>
      </c>
      <c r="H7" s="12" t="inlineStr">
        <is>
          <t>Thuế TNCN
phải nộp</t>
        </is>
      </c>
      <c r="I7" s="13" t="inlineStr">
        <is>
          <t>Tổng thuế
phải nộp</t>
        </is>
      </c>
    </row>
    <row r="8">
      <c r="B8" s="14" t="n">
        <v>1</v>
      </c>
      <c r="C8" s="15" t="inlineStr">
        <is>
          <t>Phân phối, cung cấp hàng hóa</t>
        </is>
      </c>
      <c r="D8" s="16" t="n">
        <v>270000000</v>
      </c>
      <c r="E8" s="17" t="n">
        <v>0.01</v>
      </c>
      <c r="F8" s="17" t="n">
        <v>0.005</v>
      </c>
      <c r="G8" s="18">
        <f>D8*E8</f>
        <v/>
      </c>
      <c r="H8" s="18">
        <f>D8*F8</f>
        <v/>
      </c>
      <c r="I8" s="19">
        <f>G8+H8</f>
        <v/>
      </c>
    </row>
    <row r="9">
      <c r="B9" s="14" t="n">
        <v>2</v>
      </c>
      <c r="C9" s="15" t="inlineStr">
        <is>
          <t>Dịch vụ, xây dựng không bao thầu nguyên vật liệu</t>
        </is>
      </c>
      <c r="D9" s="16" t="n">
        <v>0</v>
      </c>
      <c r="E9" s="17" t="n">
        <v>0.05</v>
      </c>
      <c r="F9" s="17" t="n">
        <v>0.02</v>
      </c>
      <c r="G9" s="18">
        <f>D9*E9</f>
        <v/>
      </c>
      <c r="H9" s="18">
        <f>D9*F9</f>
        <v/>
      </c>
      <c r="I9" s="19">
        <f>G9+H9</f>
        <v/>
      </c>
    </row>
    <row r="10">
      <c r="B10" s="14" t="n">
        <v>3</v>
      </c>
      <c r="C10" s="15" t="inlineStr">
        <is>
          <t>Sản xuất, vận tải, dịch vụ gắn với hàng hóa</t>
        </is>
      </c>
      <c r="D10" s="16" t="n">
        <v>0</v>
      </c>
      <c r="E10" s="17" t="n">
        <v>0.03</v>
      </c>
      <c r="F10" s="17" t="n">
        <v>0.015</v>
      </c>
      <c r="G10" s="18">
        <f>D10*E10</f>
        <v/>
      </c>
      <c r="H10" s="18">
        <f>D10*F10</f>
        <v/>
      </c>
      <c r="I10" s="19">
        <f>G10+H10</f>
        <v/>
      </c>
    </row>
    <row r="11">
      <c r="B11" s="14" t="n">
        <v>4</v>
      </c>
      <c r="C11" s="15" t="inlineStr">
        <is>
          <t>Cho thuê tài sản</t>
        </is>
      </c>
      <c r="D11" s="16" t="n">
        <v>0</v>
      </c>
      <c r="E11" s="17" t="n">
        <v>0.05</v>
      </c>
      <c r="F11" s="17" t="n">
        <v>0.05</v>
      </c>
      <c r="G11" s="18">
        <f>D11*E11</f>
        <v/>
      </c>
      <c r="H11" s="18">
        <f>D11*F11</f>
        <v/>
      </c>
      <c r="I11" s="19">
        <f>G11+H11</f>
        <v/>
      </c>
    </row>
    <row r="12">
      <c r="B12" s="14" t="n">
        <v>5</v>
      </c>
      <c r="C12" s="15" t="inlineStr">
        <is>
          <t>Hoạt động kinh doanh khác</t>
        </is>
      </c>
      <c r="D12" s="16" t="n">
        <v>0</v>
      </c>
      <c r="E12" s="17" t="n">
        <v>0.02</v>
      </c>
      <c r="F12" s="17" t="n">
        <v>0.01</v>
      </c>
      <c r="G12" s="18">
        <f>D12*E12</f>
        <v/>
      </c>
      <c r="H12" s="18">
        <f>D12*F12</f>
        <v/>
      </c>
      <c r="I12" s="19">
        <f>G12+H12</f>
        <v/>
      </c>
    </row>
    <row r="13">
      <c r="B13" s="14" t="inlineStr"/>
      <c r="C13" s="20" t="inlineStr">
        <is>
          <t>TỔNG CỘNG</t>
        </is>
      </c>
      <c r="D13" s="21">
        <f>SUM(D8:D12)</f>
        <v/>
      </c>
      <c r="E13" s="22" t="n"/>
      <c r="F13" s="22" t="n"/>
      <c r="G13" s="21">
        <f>SUM(G8:G12)</f>
        <v/>
      </c>
      <c r="H13" s="21">
        <f>SUM(H8:H12)</f>
        <v/>
      </c>
      <c r="I13" s="21">
        <f>SUM(I8:I12)</f>
        <v/>
      </c>
    </row>
    <row r="15">
      <c r="B15" s="5" t="inlineStr">
        <is>
          <t>KIỂM TRA NGƯỠNG MIỄN THUẾ</t>
        </is>
      </c>
    </row>
    <row r="16">
      <c r="B16" s="23" t="inlineStr">
        <is>
          <t>Số kỳ trong năm (Tháng=12 / Quý=4 / Năm=1)</t>
        </is>
      </c>
      <c r="C16" s="13" t="n"/>
      <c r="D16" s="13" t="n"/>
      <c r="E16" s="9" t="n">
        <v>4</v>
      </c>
    </row>
    <row r="17">
      <c r="B17" s="23" t="inlineStr">
        <is>
          <t>Doanh thu quy đổi theo năm (ước tính)</t>
        </is>
      </c>
      <c r="C17" s="13" t="n"/>
      <c r="D17" s="13" t="n"/>
      <c r="E17" s="21">
        <f>D13*E16</f>
        <v/>
      </c>
    </row>
    <row r="18">
      <c r="B18" s="23" t="inlineStr">
        <is>
          <t>Ngưỡng miễn thuế GTGT &amp; TNCN (Nghị định 141/2026/NĐ-CP)</t>
        </is>
      </c>
      <c r="C18" s="13" t="n"/>
      <c r="D18" s="13" t="n"/>
      <c r="E18" s="18" t="n">
        <v>1000000000</v>
      </c>
    </row>
    <row r="19">
      <c r="B19" s="23" t="inlineStr">
        <is>
          <t>Kết luận</t>
        </is>
      </c>
      <c r="C19" s="13" t="n"/>
      <c r="D19" s="13" t="n"/>
      <c r="E19" s="24">
        <f>IF(E17&lt;=E18,"MIỄN THUẾ GTGT, TNCN","PHẢI NỘP THUẾ THEO BẢNG TRÊN")</f>
        <v/>
      </c>
      <c r="F19" s="11" t="n"/>
      <c r="G19" s="11" t="n"/>
      <c r="H19" s="10" t="n"/>
    </row>
    <row r="21">
      <c r="B21" s="25" t="inlineStr">
        <is>
          <t>Ghi chú: Tỷ lệ % và ngưỡng miễn thuế lấy theo Nghị định 68/2026/NĐ-CP (sửa đổi bởi Nghị định 141/2026/NĐ-CP) và Luật Thuế TNCN 109/2025/QH15, Điều 7.3. Áp dụng cho hộ kinh doanh có doanh thu năm đến 3 tỷ đồng. Hộ kinh doanh doanh thu trên 3 tỷ đồng có thể phải áp dụng phương pháp kê khai theo thu nhập — xem sheet Bieu_thue_2026.</t>
        </is>
      </c>
    </row>
    <row r="22"/>
    <row r="23"/>
  </sheetData>
  <mergeCells count="11">
    <mergeCell ref="B19:D19"/>
    <mergeCell ref="F5:H5"/>
    <mergeCell ref="E19:H19"/>
    <mergeCell ref="C5:D5"/>
    <mergeCell ref="B17:D17"/>
    <mergeCell ref="B18:D18"/>
    <mergeCell ref="B21:H23"/>
    <mergeCell ref="B2:H2"/>
    <mergeCell ref="B15:D15"/>
    <mergeCell ref="B3:H3"/>
    <mergeCell ref="B16:D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K15"/>
  <sheetViews>
    <sheetView showGridLines="0" workbookViewId="0">
      <selection activeCell="A1" sqref="A1"/>
    </sheetView>
  </sheetViews>
  <sheetFormatPr baseColWidth="8" defaultRowHeight="15"/>
  <cols>
    <col width="5" customWidth="1" min="1" max="1"/>
    <col width="20" customWidth="1" min="2" max="2"/>
    <col width="15" customWidth="1" min="3" max="3"/>
    <col width="15" customWidth="1" min="4" max="4"/>
    <col width="11" customWidth="1" min="5" max="5"/>
    <col width="14" customWidth="1" min="6" max="6"/>
    <col width="14" customWidth="1" min="7" max="7"/>
    <col width="16" customWidth="1" min="8" max="8"/>
    <col width="16" customWidth="1" min="9" max="9"/>
    <col width="16" customWidth="1" min="10" max="10"/>
  </cols>
  <sheetData>
    <row r="2">
      <c r="B2" s="1" t="inlineStr">
        <is>
          <t>BẢNG TÍNH THUẾ TNCN TỪ TIỀN LƯƠNG, TIỀN CÔNG</t>
        </is>
      </c>
    </row>
    <row r="3">
      <c r="B3" s="2" t="inlineStr">
        <is>
          <t>Biểu thuế lũy tiến từng phần 5 bậc — Điều 9, Điều 10 Luật Thuế TNCN số 109/2025/QH15 (áp dụng từ kỳ tính thuế 2026)</t>
        </is>
      </c>
    </row>
    <row r="5">
      <c r="B5" s="6" t="inlineStr">
        <is>
          <t>Kỳ tính thuế (Tháng/Năm):</t>
        </is>
      </c>
      <c r="D5" s="9" t="inlineStr">
        <is>
          <t>Tháng 01/2026</t>
        </is>
      </c>
      <c r="E5" s="10" t="n"/>
    </row>
    <row r="7" ht="40" customHeight="1">
      <c r="B7" s="12" t="inlineStr">
        <is>
          <t>STT</t>
        </is>
      </c>
      <c r="C7" s="12" t="inlineStr">
        <is>
          <t>Họ và tên</t>
        </is>
      </c>
      <c r="D7" s="12" t="inlineStr">
        <is>
          <t>Lương gross
/tháng</t>
        </is>
      </c>
      <c r="E7" s="12" t="inlineStr">
        <is>
          <t>Bảo hiểm
bắt buộc (10,5%)</t>
        </is>
      </c>
      <c r="F7" s="12" t="inlineStr">
        <is>
          <t>Số người
phụ thuộc</t>
        </is>
      </c>
      <c r="G7" s="12" t="inlineStr">
        <is>
          <t>Giảm trừ
bản thân</t>
        </is>
      </c>
      <c r="H7" s="12" t="inlineStr">
        <is>
          <t>Giảm trừ
phụ thuộc</t>
        </is>
      </c>
      <c r="I7" s="12" t="inlineStr">
        <is>
          <t>Thu nhập
tính thuế</t>
        </is>
      </c>
      <c r="J7" s="12" t="inlineStr">
        <is>
          <t>Thuế TNCN
phải nộp</t>
        </is>
      </c>
      <c r="K7" s="12" t="inlineStr">
        <is>
          <t>Thực nhận</t>
        </is>
      </c>
    </row>
    <row r="8">
      <c r="B8" s="14" t="n">
        <v>1</v>
      </c>
      <c r="C8" s="26" t="inlineStr">
        <is>
          <t>Nguyễn Văn A</t>
        </is>
      </c>
      <c r="D8" s="16" t="n">
        <v>25000000</v>
      </c>
      <c r="E8" s="18">
        <f>D8*10.5%</f>
        <v/>
      </c>
      <c r="F8" s="9" t="n">
        <v>1</v>
      </c>
      <c r="G8" s="18" t="n">
        <v>15500000</v>
      </c>
      <c r="H8" s="18">
        <f>F8*6200000</f>
        <v/>
      </c>
      <c r="I8" s="19">
        <f>MAX(0,D8-E8-G8-H8)</f>
        <v/>
      </c>
      <c r="J8" s="19">
        <f>IF(I8&lt;=0,0,IF(I8&lt;=10000000,I8*5%,IF(I8&lt;=30000000,10000000*5%+(I8-10000000)*10%,IF(I8&lt;=60000000,10000000*5%+20000000*10%+(I8-30000000)*20%,IF(I8&lt;=100000000,10000000*5%+20000000*10%+30000000*20%+(I8-60000000)*30%,10000000*5%+20000000*10%+30000000*20%+40000000*30%+(I8-100000000)*35%)))))</f>
        <v/>
      </c>
      <c r="K8" s="19">
        <f>D8-E8-J8</f>
        <v/>
      </c>
    </row>
    <row r="9">
      <c r="B9" s="14" t="n">
        <v>2</v>
      </c>
      <c r="C9" s="26" t="inlineStr">
        <is>
          <t>Trần Thị B</t>
        </is>
      </c>
      <c r="D9" s="16" t="n">
        <v>15000000</v>
      </c>
      <c r="E9" s="18">
        <f>D9*10.5%</f>
        <v/>
      </c>
      <c r="F9" s="9" t="n">
        <v>0</v>
      </c>
      <c r="G9" s="18" t="n">
        <v>15500000</v>
      </c>
      <c r="H9" s="18">
        <f>F9*6200000</f>
        <v/>
      </c>
      <c r="I9" s="19">
        <f>MAX(0,D9-E9-G9-H9)</f>
        <v/>
      </c>
      <c r="J9" s="19">
        <f>IF(I9&lt;=0,0,IF(I9&lt;=10000000,I9*5%,IF(I9&lt;=30000000,10000000*5%+(I9-10000000)*10%,IF(I9&lt;=60000000,10000000*5%+20000000*10%+(I9-30000000)*20%,IF(I9&lt;=100000000,10000000*5%+20000000*10%+30000000*20%+(I9-60000000)*30%,10000000*5%+20000000*10%+30000000*20%+40000000*30%+(I9-100000000)*35%)))))</f>
        <v/>
      </c>
      <c r="K9" s="19">
        <f>D9-E9-J9</f>
        <v/>
      </c>
    </row>
    <row r="10">
      <c r="B10" s="14" t="n">
        <v>3</v>
      </c>
      <c r="C10" s="26" t="n"/>
      <c r="D10" s="16" t="n"/>
      <c r="E10" s="18">
        <f>D10*10.5%</f>
        <v/>
      </c>
      <c r="F10" s="9" t="n"/>
      <c r="G10" s="18" t="n">
        <v>15500000</v>
      </c>
      <c r="H10" s="18">
        <f>F10*6200000</f>
        <v/>
      </c>
      <c r="I10" s="19">
        <f>MAX(0,D10-E10-G10-H10)</f>
        <v/>
      </c>
      <c r="J10" s="19">
        <f>IF(I10&lt;=0,0,IF(I10&lt;=10000000,I10*5%,IF(I10&lt;=30000000,10000000*5%+(I10-10000000)*10%,IF(I10&lt;=60000000,10000000*5%+20000000*10%+(I10-30000000)*20%,IF(I10&lt;=100000000,10000000*5%+20000000*10%+30000000*20%+(I10-60000000)*30%,10000000*5%+20000000*10%+30000000*20%+40000000*30%+(I10-100000000)*35%)))))</f>
        <v/>
      </c>
      <c r="K10" s="19">
        <f>D10-E10-J10</f>
        <v/>
      </c>
    </row>
    <row r="11">
      <c r="B11" s="14" t="inlineStr"/>
      <c r="C11" s="20" t="inlineStr">
        <is>
          <t>TỔNG CỘNG</t>
        </is>
      </c>
      <c r="D11" s="21">
        <f>SUM(D8:D10)</f>
        <v/>
      </c>
      <c r="E11" s="21">
        <f>SUM(E8:E10)</f>
        <v/>
      </c>
      <c r="F11" s="22" t="n"/>
      <c r="G11" s="21">
        <f>SUM(G8:G10)</f>
        <v/>
      </c>
      <c r="H11" s="21">
        <f>SUM(H8:H10)</f>
        <v/>
      </c>
      <c r="I11" s="21">
        <f>SUM(I8:I10)</f>
        <v/>
      </c>
      <c r="J11" s="21">
        <f>SUM(J8:J10)</f>
        <v/>
      </c>
      <c r="K11" s="21">
        <f>SUM(K8:K10)</f>
        <v/>
      </c>
    </row>
    <row r="13">
      <c r="B13" s="25" t="inlineStr">
        <is>
          <t>Ghi chú: Bảo hiểm bắt buộc tính mặc định 10,5% lương gross (BHXH 8% + BHYT 1,5% + BHTN 1%) — sửa lại nếu doanh nghiệp bạn có mức đóng khác. Giảm trừ bản thân 15.500.000đ/tháng, người phụ thuộc 6.200.000đ/tháng theo Điều 10 Luật 109/2025/QH15. Biểu thuế 5 bậc chi tiết xem sheet Bieu_thue_2026.</t>
        </is>
      </c>
    </row>
    <row r="14"/>
    <row r="15"/>
  </sheetData>
  <mergeCells count="4">
    <mergeCell ref="B13:J15"/>
    <mergeCell ref="D5:E5"/>
    <mergeCell ref="B3:J3"/>
    <mergeCell ref="B2:J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G17"/>
  <sheetViews>
    <sheetView showGridLines="0" workbookViewId="0">
      <selection activeCell="A1" sqref="A1"/>
    </sheetView>
  </sheetViews>
  <sheetFormatPr baseColWidth="8" defaultRowHeight="15"/>
  <cols>
    <col width="5" customWidth="1" min="1" max="1"/>
    <col width="34" customWidth="1" min="2" max="2"/>
    <col width="17" customWidth="1" min="3" max="3"/>
    <col width="17" customWidth="1" min="4" max="4"/>
    <col width="17" customWidth="1" min="5" max="5"/>
    <col width="17" customWidth="1" min="6" max="6"/>
    <col width="17" customWidth="1" min="7" max="7"/>
  </cols>
  <sheetData>
    <row r="2">
      <c r="B2" s="1" t="inlineStr">
        <is>
          <t>BẢNG TẠM TÍNH THUẾ TNDN THEO QUÝ</t>
        </is>
      </c>
    </row>
    <row r="3">
      <c r="B3" s="2" t="inlineStr">
        <is>
          <t>3 mức thuế suất theo doanh thu — Điều 10, Điều 11 Luật Thuế TNDN số 67/2025/QH15 (áp dụng từ kỳ tính thuế 2026)</t>
        </is>
      </c>
    </row>
    <row r="5">
      <c r="B5" s="6" t="inlineStr">
        <is>
          <t>Doanh thu năm liền trước (căn cứ xác định thuế suất):</t>
        </is>
      </c>
      <c r="E5" s="16" t="n">
        <v>2800000000</v>
      </c>
      <c r="F5" s="10" t="n"/>
    </row>
    <row r="6">
      <c r="B6" s="6" t="inlineStr">
        <is>
          <t>Thuế suất áp dụng năm nay:</t>
        </is>
      </c>
      <c r="E6" s="27">
        <f>IF(E5&lt;=3000000000,15%,IF(E5&lt;=50000000000,17%,20%))</f>
        <v/>
      </c>
      <c r="F6" s="10" t="n"/>
    </row>
    <row r="8">
      <c r="B8" s="12" t="inlineStr">
        <is>
          <t>Chỉ tiêu</t>
        </is>
      </c>
      <c r="C8" s="12" t="inlineStr">
        <is>
          <t>Quý I</t>
        </is>
      </c>
      <c r="D8" s="12" t="inlineStr">
        <is>
          <t>Quý II</t>
        </is>
      </c>
      <c r="E8" s="12" t="inlineStr">
        <is>
          <t>Quý III</t>
        </is>
      </c>
      <c r="F8" s="12" t="inlineStr">
        <is>
          <t>Quý IV</t>
        </is>
      </c>
      <c r="G8" s="12" t="inlineStr">
        <is>
          <t>Cả năm</t>
        </is>
      </c>
    </row>
    <row r="9">
      <c r="B9" s="15" t="inlineStr">
        <is>
          <t>Doanh thu trong kỳ</t>
        </is>
      </c>
      <c r="C9" s="16" t="n">
        <v>0</v>
      </c>
      <c r="D9" s="16" t="n">
        <v>0</v>
      </c>
      <c r="E9" s="16" t="n">
        <v>0</v>
      </c>
      <c r="F9" s="13" t="n"/>
      <c r="G9" s="19">
        <f>SUM(C9:F9)</f>
        <v/>
      </c>
    </row>
    <row r="10">
      <c r="B10" s="15" t="inlineStr">
        <is>
          <t>Chi phí được trừ trong kỳ</t>
        </is>
      </c>
      <c r="C10" s="16" t="n">
        <v>0</v>
      </c>
      <c r="D10" s="16" t="n">
        <v>0</v>
      </c>
      <c r="E10" s="16" t="n">
        <v>0</v>
      </c>
      <c r="F10" s="13" t="n"/>
      <c r="G10" s="19">
        <f>SUM(C10:F10)</f>
        <v/>
      </c>
    </row>
    <row r="11">
      <c r="B11" s="15" t="inlineStr">
        <is>
          <t>Thu nhập tính thuế (Doanh thu − Chi phí)</t>
        </is>
      </c>
      <c r="C11" s="21">
        <f>MAX(0,C9-C10)</f>
        <v/>
      </c>
      <c r="D11" s="21">
        <f>MAX(0,D9-D10)</f>
        <v/>
      </c>
      <c r="E11" s="21">
        <f>MAX(0,E9-E10)</f>
        <v/>
      </c>
      <c r="F11" s="21">
        <f>MAX(0,F9-F10)</f>
        <v/>
      </c>
      <c r="G11" s="21">
        <f>MAX(0,G9-G10)</f>
        <v/>
      </c>
    </row>
    <row r="12">
      <c r="B12" s="15" t="inlineStr">
        <is>
          <t>Thuế TNDN tạm nộp trong kỳ</t>
        </is>
      </c>
      <c r="C12" s="21">
        <f>C11*$E$6</f>
        <v/>
      </c>
      <c r="D12" s="21">
        <f>D11*$E$6</f>
        <v/>
      </c>
      <c r="E12" s="21">
        <f>E11*$E$6</f>
        <v/>
      </c>
      <c r="F12" s="21">
        <f>F11*$E$6</f>
        <v/>
      </c>
      <c r="G12" s="21">
        <f>G11*$E$6</f>
        <v/>
      </c>
    </row>
    <row r="14">
      <c r="B14" s="25" t="inlineStr">
        <is>
          <t>Ghi chú: Doanh thu làm căn cứ xác định thuế suất 15%/17% là tổng doanh thu của kỳ tính thuế TNDN năm liền trước (Điều 10.2, 10.3 Luật 67/2025/QH15). Thuế suất phổ thông 20% áp dụng khi doanh thu năm trước trên 50 tỷ đồng hoặc doanh nghiệp mới thành lập chưa có doanh thu năm trước để so sánh. Không áp dụng cho doanh nghiệp được hưởng ưu đãi thuế suất riêng theo Điều 13 — xem thêm sheet Bieu_thue_2026.</t>
        </is>
      </c>
    </row>
    <row r="15"/>
    <row r="16"/>
    <row r="17"/>
  </sheetData>
  <mergeCells count="7">
    <mergeCell ref="B3:G3"/>
    <mergeCell ref="B2:G2"/>
    <mergeCell ref="B5:D5"/>
    <mergeCell ref="E6:F6"/>
    <mergeCell ref="E5:F5"/>
    <mergeCell ref="B14:G17"/>
    <mergeCell ref="B6:D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G33"/>
  <sheetViews>
    <sheetView showGridLines="0" workbookViewId="0">
      <selection activeCell="A1" sqref="A1"/>
    </sheetView>
  </sheetViews>
  <sheetFormatPr baseColWidth="8" defaultRowHeight="15"/>
  <cols>
    <col width="3" customWidth="1" min="1" max="1"/>
    <col width="30" customWidth="1" min="2" max="2"/>
    <col width="16" customWidth="1" min="3" max="3"/>
    <col width="16" customWidth="1" min="4" max="4"/>
    <col width="16" customWidth="1" min="5" max="5"/>
    <col width="46" customWidth="1" min="6" max="6"/>
  </cols>
  <sheetData>
    <row r="2">
      <c r="B2" s="1" t="inlineStr">
        <is>
          <t>BẢNG TRA CỨU: BIỂU THUẾ &amp; TỶ LỆ ÁP DỤNG 2026</t>
        </is>
      </c>
    </row>
    <row r="4">
      <c r="B4" s="5" t="inlineStr">
        <is>
          <t>1. BIỂU THUẾ TNCN LŨY TIẾN TỪNG PHẦN (tiền lương, tiền công)</t>
        </is>
      </c>
    </row>
    <row r="5">
      <c r="B5" s="12" t="inlineStr">
        <is>
          <t>Bậc</t>
        </is>
      </c>
      <c r="C5" s="12" t="inlineStr">
        <is>
          <t>Thu nhập tính thuế/tháng</t>
        </is>
      </c>
      <c r="D5" s="12" t="inlineStr"/>
      <c r="E5" s="12" t="inlineStr">
        <is>
          <t>Thuế suất</t>
        </is>
      </c>
      <c r="F5" s="12" t="inlineStr">
        <is>
          <t>Nguồn</t>
        </is>
      </c>
    </row>
    <row r="6">
      <c r="B6" s="14" t="n">
        <v>1</v>
      </c>
      <c r="C6" s="15" t="inlineStr">
        <is>
          <t>Đến 10 triệu đồng</t>
        </is>
      </c>
      <c r="D6" s="13" t="n"/>
      <c r="E6" s="14" t="inlineStr">
        <is>
          <t>5%</t>
        </is>
      </c>
      <c r="F6" s="15" t="inlineStr">
        <is>
          <t>Điều 9 Luật Thuế TNCN 109/2025/QH15</t>
        </is>
      </c>
    </row>
    <row r="7">
      <c r="B7" s="14" t="n">
        <v>2</v>
      </c>
      <c r="C7" s="15" t="inlineStr">
        <is>
          <t>Trên 10 - 30 triệu đồng</t>
        </is>
      </c>
      <c r="D7" s="13" t="n"/>
      <c r="E7" s="14" t="inlineStr">
        <is>
          <t>10%</t>
        </is>
      </c>
      <c r="F7" s="13" t="n"/>
    </row>
    <row r="8">
      <c r="B8" s="14" t="n">
        <v>3</v>
      </c>
      <c r="C8" s="15" t="inlineStr">
        <is>
          <t>Trên 30 - 60 triệu đồng</t>
        </is>
      </c>
      <c r="D8" s="13" t="n"/>
      <c r="E8" s="14" t="inlineStr">
        <is>
          <t>20%</t>
        </is>
      </c>
      <c r="F8" s="13" t="n"/>
    </row>
    <row r="9">
      <c r="B9" s="14" t="n">
        <v>4</v>
      </c>
      <c r="C9" s="15" t="inlineStr">
        <is>
          <t>Trên 60 - 100 triệu đồng</t>
        </is>
      </c>
      <c r="D9" s="13" t="n"/>
      <c r="E9" s="14" t="inlineStr">
        <is>
          <t>30%</t>
        </is>
      </c>
      <c r="F9" s="13" t="n"/>
    </row>
    <row r="10">
      <c r="B10" s="14" t="n">
        <v>5</v>
      </c>
      <c r="C10" s="15" t="inlineStr">
        <is>
          <t>Trên 100 triệu đồng</t>
        </is>
      </c>
      <c r="D10" s="13" t="n"/>
      <c r="E10" s="14" t="inlineStr">
        <is>
          <t>35%</t>
        </is>
      </c>
      <c r="F10" s="13" t="n"/>
    </row>
    <row r="12">
      <c r="B12" s="5" t="inlineStr">
        <is>
          <t>2. GIẢM TRỪ GIA CẢNH</t>
        </is>
      </c>
    </row>
    <row r="13">
      <c r="B13" s="15" t="inlineStr">
        <is>
          <t>Giảm trừ bản thân</t>
        </is>
      </c>
      <c r="C13" s="13" t="n"/>
      <c r="D13" s="13" t="n"/>
      <c r="E13" s="14" t="inlineStr">
        <is>
          <t>15.500.000 đ/tháng</t>
        </is>
      </c>
      <c r="F13" s="13" t="n"/>
    </row>
    <row r="14">
      <c r="B14" s="15" t="inlineStr">
        <is>
          <t>Giảm trừ mỗi người phụ thuộc</t>
        </is>
      </c>
      <c r="C14" s="13" t="n"/>
      <c r="D14" s="13" t="n"/>
      <c r="E14" s="14" t="inlineStr">
        <is>
          <t>6.200.000 đ/tháng</t>
        </is>
      </c>
      <c r="F14" s="13" t="n"/>
    </row>
    <row r="15">
      <c r="B15" s="28" t="inlineStr">
        <is>
          <t>Nguồn: Điều 10 Luật Thuế TNCN 109/2025/QH15</t>
        </is>
      </c>
      <c r="C15" s="11" t="n"/>
      <c r="D15" s="11" t="n"/>
      <c r="E15" s="11" t="n"/>
      <c r="F15" s="10" t="n"/>
    </row>
    <row r="17">
      <c r="B17" s="5" t="inlineStr">
        <is>
          <t>3. NGƯỠNG MIỄN THUẾ HỘ KINH DOANH, CÁ NHÂN KINH DOANH</t>
        </is>
      </c>
    </row>
    <row r="18">
      <c r="B18" s="15" t="inlineStr">
        <is>
          <t>Doanh thu năm ≤ 1 tỷ đồng: miễn thuế GTGT và TNCN</t>
        </is>
      </c>
      <c r="C18" s="13" t="n"/>
      <c r="D18" s="13" t="n"/>
      <c r="E18" s="14" t="inlineStr">
        <is>
          <t>1.000.000.000 đ/năm</t>
        </is>
      </c>
      <c r="F18" s="13" t="n"/>
    </row>
    <row r="19">
      <c r="B19" s="28" t="inlineStr">
        <is>
          <t>Nguồn: NĐ 68/2026/NĐ-CP, sửa đổi bởi NĐ 141/2026/NĐ-CP (nâng ngưỡng từ 500 triệu lên 1 tỷ đồng)</t>
        </is>
      </c>
      <c r="C19" s="11" t="n"/>
      <c r="D19" s="11" t="n"/>
      <c r="E19" s="11" t="n"/>
      <c r="F19" s="10" t="n"/>
    </row>
    <row r="21">
      <c r="B21" s="5" t="inlineStr">
        <is>
          <t>4. TỶ LỆ % THUẾ THEO NGÀNH NGHỀ (hộ kinh doanh, phương pháp trực tiếp trên doanh thu)</t>
        </is>
      </c>
    </row>
    <row r="22">
      <c r="B22" s="12" t="inlineStr"/>
      <c r="C22" s="12" t="inlineStr">
        <is>
          <t>Ngành nghề</t>
        </is>
      </c>
      <c r="D22" s="12" t="inlineStr">
        <is>
          <t>Tỷ lệ % GTGT</t>
        </is>
      </c>
      <c r="E22" s="12" t="inlineStr">
        <is>
          <t>Tỷ lệ % TNCN</t>
        </is>
      </c>
      <c r="F22" s="12" t="inlineStr"/>
      <c r="G22" t="inlineStr"/>
    </row>
    <row r="23">
      <c r="B23" s="15" t="inlineStr">
        <is>
          <t>Nguồn:
Luật 109/2025/
QH15, Đ.7.3</t>
        </is>
      </c>
      <c r="C23" s="15" t="inlineStr">
        <is>
          <t>Phân phối, cung cấp hàng hóa</t>
        </is>
      </c>
      <c r="D23" s="14" t="inlineStr">
        <is>
          <t>1%</t>
        </is>
      </c>
      <c r="E23" s="14" t="inlineStr">
        <is>
          <t>0,5%</t>
        </is>
      </c>
      <c r="F23" s="13" t="n"/>
    </row>
    <row r="24">
      <c r="B24" s="13" t="n"/>
      <c r="C24" s="15" t="inlineStr">
        <is>
          <t>Dịch vụ, xây dựng không bao thầu NVL</t>
        </is>
      </c>
      <c r="D24" s="14" t="inlineStr">
        <is>
          <t>5%</t>
        </is>
      </c>
      <c r="E24" s="14" t="inlineStr">
        <is>
          <t>2%</t>
        </is>
      </c>
      <c r="F24" s="13" t="n"/>
    </row>
    <row r="25">
      <c r="B25" s="13" t="n"/>
      <c r="C25" s="15" t="inlineStr">
        <is>
          <t>Sản xuất, vận tải, dịch vụ gắn với hàng hóa</t>
        </is>
      </c>
      <c r="D25" s="14" t="inlineStr">
        <is>
          <t>3%</t>
        </is>
      </c>
      <c r="E25" s="14" t="inlineStr">
        <is>
          <t>1,5%</t>
        </is>
      </c>
      <c r="F25" s="13" t="n"/>
    </row>
    <row r="26">
      <c r="B26" s="13" t="n"/>
      <c r="C26" s="15" t="inlineStr">
        <is>
          <t>Cho thuê tài sản</t>
        </is>
      </c>
      <c r="D26" s="14" t="inlineStr">
        <is>
          <t>5%</t>
        </is>
      </c>
      <c r="E26" s="14" t="inlineStr">
        <is>
          <t>5%</t>
        </is>
      </c>
      <c r="F26" s="13" t="n"/>
    </row>
    <row r="27">
      <c r="B27" s="13" t="n"/>
      <c r="C27" s="15" t="inlineStr">
        <is>
          <t>Hoạt động kinh doanh khác</t>
        </is>
      </c>
      <c r="D27" s="14" t="inlineStr">
        <is>
          <t>2%</t>
        </is>
      </c>
      <c r="E27" s="14" t="inlineStr">
        <is>
          <t>1%</t>
        </is>
      </c>
      <c r="F27" s="13" t="n"/>
    </row>
    <row r="29">
      <c r="B29" s="5" t="inlineStr">
        <is>
          <t>5. THUẾ SUẤT THUẾ TNDN THEO DOANH THU</t>
        </is>
      </c>
    </row>
    <row r="30">
      <c r="B30" s="12" t="inlineStr"/>
      <c r="C30" s="12" t="inlineStr">
        <is>
          <t>Điều kiện doanh thu năm liền trước</t>
        </is>
      </c>
      <c r="D30" s="12" t="inlineStr"/>
      <c r="E30" s="12" t="inlineStr">
        <is>
          <t>Thuế suất</t>
        </is>
      </c>
      <c r="F30" s="12" t="inlineStr"/>
      <c r="G30" t="inlineStr"/>
    </row>
    <row r="31">
      <c r="B31" s="15" t="inlineStr">
        <is>
          <t>Điều 10
Luật 67/2025/
QH15</t>
        </is>
      </c>
      <c r="C31" s="15" t="inlineStr">
        <is>
          <t>Doanh thu ≤ 3 tỷ đồng</t>
        </is>
      </c>
      <c r="D31" s="13" t="n"/>
      <c r="E31" s="14" t="inlineStr">
        <is>
          <t>15%</t>
        </is>
      </c>
      <c r="F31" s="13" t="n"/>
    </row>
    <row r="32">
      <c r="B32" s="13" t="n"/>
      <c r="C32" s="15" t="inlineStr">
        <is>
          <t>Doanh thu trên 3 tỷ đến 50 tỷ đồng</t>
        </is>
      </c>
      <c r="D32" s="13" t="n"/>
      <c r="E32" s="14" t="inlineStr">
        <is>
          <t>17%</t>
        </is>
      </c>
      <c r="F32" s="13" t="n"/>
    </row>
    <row r="33">
      <c r="B33" s="13" t="n"/>
      <c r="C33" s="15" t="inlineStr">
        <is>
          <t>Doanh thu trên 50 tỷ đồng (phổ thông)</t>
        </is>
      </c>
      <c r="D33" s="13" t="n"/>
      <c r="E33" s="14" t="inlineStr">
        <is>
          <t>20%</t>
        </is>
      </c>
      <c r="F33" s="13" t="n"/>
    </row>
  </sheetData>
  <mergeCells count="37">
    <mergeCell ref="B4:F4"/>
    <mergeCell ref="C23"/>
    <mergeCell ref="C6:D6"/>
    <mergeCell ref="B14:D14"/>
    <mergeCell ref="E24:F24"/>
    <mergeCell ref="C33:D33"/>
    <mergeCell ref="E33:F33"/>
    <mergeCell ref="B13:D13"/>
    <mergeCell ref="E23:F23"/>
    <mergeCell ref="E14:F14"/>
    <mergeCell ref="B21:F21"/>
    <mergeCell ref="B12:F12"/>
    <mergeCell ref="C10:D10"/>
    <mergeCell ref="B2:F2"/>
    <mergeCell ref="E13:F13"/>
    <mergeCell ref="C24"/>
    <mergeCell ref="C9:D9"/>
    <mergeCell ref="C31:D31"/>
    <mergeCell ref="B17:F17"/>
    <mergeCell ref="E31:F31"/>
    <mergeCell ref="B31:B33"/>
    <mergeCell ref="B29:F29"/>
    <mergeCell ref="C26"/>
    <mergeCell ref="B19:F19"/>
    <mergeCell ref="E27:F27"/>
    <mergeCell ref="C25"/>
    <mergeCell ref="E26:F26"/>
    <mergeCell ref="C8:D8"/>
    <mergeCell ref="C32:D32"/>
    <mergeCell ref="C7:D7"/>
    <mergeCell ref="B23:B27"/>
    <mergeCell ref="E32:F32"/>
    <mergeCell ref="B15:F15"/>
    <mergeCell ref="E25:F25"/>
    <mergeCell ref="B18:D18"/>
    <mergeCell ref="E18:F18"/>
    <mergeCell ref="C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2026-09-14T03:47:04Z</dcterms:created>
  <dcterms:modified xsi:type="dcterms:W3CDTF">2026-09-14T03:47:04Z</dcterms:modified>
</cp:coreProperties>
</file>